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600" windowHeight="11760"/>
  </bookViews>
  <sheets>
    <sheet name="Semifinale-Finale Ranking Femm" sheetId="1" r:id="rId1"/>
  </sheets>
  <calcPr calcId="124519"/>
</workbook>
</file>

<file path=xl/calcChain.xml><?xml version="1.0" encoding="utf-8"?>
<calcChain xmlns="http://schemas.openxmlformats.org/spreadsheetml/2006/main">
  <c r="J20" i="1"/>
  <c r="J19"/>
  <c r="J18"/>
  <c r="J17"/>
  <c r="J12"/>
  <c r="J11"/>
  <c r="J10"/>
  <c r="J9"/>
  <c r="J26"/>
  <c r="J25"/>
  <c r="J32"/>
  <c r="J31"/>
  <c r="M20" l="1"/>
  <c r="M18"/>
  <c r="M17"/>
  <c r="M19"/>
  <c r="M12"/>
  <c r="M10"/>
  <c r="M11"/>
  <c r="M9"/>
  <c r="K31"/>
  <c r="K32"/>
  <c r="K25"/>
  <c r="K26"/>
</calcChain>
</file>

<file path=xl/sharedStrings.xml><?xml version="1.0" encoding="utf-8"?>
<sst xmlns="http://schemas.openxmlformats.org/spreadsheetml/2006/main" count="75" uniqueCount="36">
  <si>
    <t>Pos.</t>
  </si>
  <si>
    <t>Totale</t>
  </si>
  <si>
    <t>Società</t>
  </si>
  <si>
    <r>
      <rPr>
        <b/>
        <i/>
        <sz val="18"/>
        <color indexed="17"/>
        <rFont val="Verdana"/>
        <family val="2"/>
      </rPr>
      <t xml:space="preserve">Federazione </t>
    </r>
    <r>
      <rPr>
        <b/>
        <i/>
        <sz val="18"/>
        <color indexed="62"/>
        <rFont val="Verdana"/>
        <family val="2"/>
      </rPr>
      <t xml:space="preserve">Sport Sordi </t>
    </r>
    <r>
      <rPr>
        <b/>
        <i/>
        <sz val="18"/>
        <color indexed="10"/>
        <rFont val="Verdana"/>
        <family val="2"/>
      </rPr>
      <t>Italia</t>
    </r>
  </si>
  <si>
    <t>Abbuono</t>
  </si>
  <si>
    <t>Bonus</t>
  </si>
  <si>
    <t>Generale</t>
  </si>
  <si>
    <r>
      <t xml:space="preserve"> ASD CSS </t>
    </r>
    <r>
      <rPr>
        <b/>
        <sz val="12"/>
        <rFont val="Calibri"/>
        <family val="2"/>
        <scheme val="minor"/>
      </rPr>
      <t>GENOVA</t>
    </r>
  </si>
  <si>
    <r>
      <t xml:space="preserve"> </t>
    </r>
    <r>
      <rPr>
        <b/>
        <sz val="12"/>
        <rFont val="Calibri"/>
        <family val="2"/>
        <scheme val="minor"/>
      </rPr>
      <t>MAIALE</t>
    </r>
    <r>
      <rPr>
        <sz val="12"/>
        <rFont val="Calibri"/>
        <family val="2"/>
        <scheme val="minor"/>
      </rPr>
      <t xml:space="preserve"> Anna</t>
    </r>
  </si>
  <si>
    <r>
      <t xml:space="preserve"> </t>
    </r>
    <r>
      <rPr>
        <b/>
        <sz val="12"/>
        <rFont val="Calibri"/>
        <family val="2"/>
        <scheme val="minor"/>
      </rPr>
      <t>VENTO</t>
    </r>
    <r>
      <rPr>
        <sz val="12"/>
        <rFont val="Calibri"/>
        <family val="2"/>
        <scheme val="minor"/>
      </rPr>
      <t xml:space="preserve"> Monica</t>
    </r>
  </si>
  <si>
    <r>
      <t xml:space="preserve"> SCARPINO </t>
    </r>
    <r>
      <rPr>
        <sz val="12"/>
        <rFont val="Calibri"/>
        <family val="2"/>
        <scheme val="minor"/>
      </rPr>
      <t>Maria</t>
    </r>
  </si>
  <si>
    <r>
      <t xml:space="preserve"> NOLI </t>
    </r>
    <r>
      <rPr>
        <sz val="12"/>
        <rFont val="Calibri"/>
        <family val="2"/>
        <scheme val="minor"/>
      </rPr>
      <t>Gabriella</t>
    </r>
  </si>
  <si>
    <r>
      <t xml:space="preserve"> TIRELLI </t>
    </r>
    <r>
      <rPr>
        <sz val="12"/>
        <rFont val="Calibri"/>
        <family val="2"/>
        <scheme val="minor"/>
      </rPr>
      <t>Maria</t>
    </r>
  </si>
  <si>
    <r>
      <t xml:space="preserve"> ASD CSS </t>
    </r>
    <r>
      <rPr>
        <b/>
        <sz val="12"/>
        <rFont val="Calibri"/>
        <family val="2"/>
        <scheme val="minor"/>
      </rPr>
      <t>FAENZA</t>
    </r>
  </si>
  <si>
    <r>
      <t xml:space="preserve"> </t>
    </r>
    <r>
      <rPr>
        <b/>
        <sz val="12"/>
        <rFont val="Calibri"/>
        <family val="2"/>
        <scheme val="minor"/>
      </rPr>
      <t>TORRISI</t>
    </r>
    <r>
      <rPr>
        <sz val="12"/>
        <rFont val="Calibri"/>
        <family val="2"/>
        <scheme val="minor"/>
      </rPr>
      <t xml:space="preserve"> Giuseppa</t>
    </r>
  </si>
  <si>
    <r>
      <t xml:space="preserve"> ASD ENS </t>
    </r>
    <r>
      <rPr>
        <b/>
        <sz val="12"/>
        <rFont val="Calibri"/>
        <family val="2"/>
        <scheme val="minor"/>
      </rPr>
      <t>TRAPANI</t>
    </r>
  </si>
  <si>
    <r>
      <rPr>
        <b/>
        <sz val="12"/>
        <rFont val="Calibri"/>
        <family val="2"/>
        <scheme val="minor"/>
      </rPr>
      <t xml:space="preserve"> FODERA'</t>
    </r>
    <r>
      <rPr>
        <sz val="12"/>
        <rFont val="Calibri"/>
        <family val="2"/>
        <scheme val="minor"/>
      </rPr>
      <t xml:space="preserve"> Benedetta</t>
    </r>
  </si>
  <si>
    <r>
      <t xml:space="preserve"> SALZANO </t>
    </r>
    <r>
      <rPr>
        <sz val="12"/>
        <rFont val="Calibri"/>
        <family val="2"/>
        <scheme val="minor"/>
      </rPr>
      <t>Assunta</t>
    </r>
  </si>
  <si>
    <t>Media</t>
  </si>
  <si>
    <t>scratch</t>
  </si>
  <si>
    <t>3°</t>
  </si>
  <si>
    <r>
      <t xml:space="preserve"> ASD ENS</t>
    </r>
    <r>
      <rPr>
        <b/>
        <sz val="12"/>
        <rFont val="Calibri"/>
        <family val="2"/>
        <scheme val="minor"/>
      </rPr>
      <t xml:space="preserve"> TRAPANI</t>
    </r>
  </si>
  <si>
    <t>4°</t>
  </si>
  <si>
    <t>2°</t>
  </si>
  <si>
    <r>
      <rPr>
        <b/>
        <sz val="12"/>
        <rFont val="Calibri"/>
        <family val="2"/>
        <scheme val="minor"/>
      </rPr>
      <t xml:space="preserve"> SCARPINO</t>
    </r>
    <r>
      <rPr>
        <sz val="12"/>
        <rFont val="Calibri"/>
        <family val="2"/>
        <scheme val="minor"/>
      </rPr>
      <t xml:space="preserve"> Maria</t>
    </r>
  </si>
  <si>
    <t>Birilli</t>
  </si>
  <si>
    <t>Girone Pari Femminile</t>
  </si>
  <si>
    <t>Girone Dispari Femminile</t>
  </si>
  <si>
    <t>P1</t>
  </si>
  <si>
    <t>P2</t>
  </si>
  <si>
    <t>P3</t>
  </si>
  <si>
    <t xml:space="preserve"> Giocatrice</t>
  </si>
  <si>
    <t xml:space="preserve"> Società</t>
  </si>
  <si>
    <t>FINALE FEMMINILE 3°/4° POSTO</t>
  </si>
  <si>
    <t>FINALE FEMMINILE 1°/2° POSTO</t>
  </si>
  <si>
    <t>SEMIFINALE ROUND-ROBIN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</si>
</sst>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0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color indexed="17"/>
      <name val="Verdana"/>
      <family val="2"/>
    </font>
    <font>
      <b/>
      <i/>
      <sz val="18"/>
      <color indexed="62"/>
      <name val="Verdana"/>
      <family val="2"/>
    </font>
    <font>
      <b/>
      <i/>
      <sz val="18"/>
      <color indexed="10"/>
      <name val="Verdana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27">
    <xf numFmtId="0" fontId="0" fillId="0" borderId="0" xfId="0"/>
    <xf numFmtId="0" fontId="0" fillId="0" borderId="0" xfId="0" applyBorder="1"/>
    <xf numFmtId="0" fontId="5" fillId="0" borderId="0" xfId="1" applyFont="1" applyFill="1">
      <alignment vertical="top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/>
    </xf>
    <xf numFmtId="3" fontId="14" fillId="0" borderId="34" xfId="0" applyNumberFormat="1" applyFont="1" applyFill="1" applyBorder="1" applyAlignment="1">
      <alignment horizontal="center" vertical="center"/>
    </xf>
    <xf numFmtId="3" fontId="14" fillId="0" borderId="3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 vertical="center"/>
    </xf>
    <xf numFmtId="2" fontId="7" fillId="0" borderId="40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14" fillId="0" borderId="43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45" xfId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/>
    </xf>
  </cellXfs>
  <cellStyles count="2">
    <cellStyle name="Normale" xfId="0" builtinId="0"/>
    <cellStyle name="Sti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" name="AutoShape 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" name="AutoShape 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" name="AutoShape 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" name="AutoShape 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6" name="AutoShape 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7" name="AutoShape 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8" name="AutoShape 1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" name="AutoShape 3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0" name="AutoShape 4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1" name="AutoShape 19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2" name="AutoShape 20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3" name="AutoShape 21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4" name="AutoShape 22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5" name="AutoShape 23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16" name="AutoShape 24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7" name="AutoShape 2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8" name="AutoShape 2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9" name="AutoShape 2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0" name="AutoShape 2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1" name="AutoShape 3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2" name="AutoShape 3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3" name="AutoShape 3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4" name="AutoShape 3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5" name="AutoShape 3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6" name="AutoShape 3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7" name="AutoShape 3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8" name="AutoShape 3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29" name="AutoShape 3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0" name="AutoShape 3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1" name="AutoShape 4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2" name="AutoShape 4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3" name="AutoShape 4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4" name="AutoShape 4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5" name="AutoShape 4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6" name="AutoShape 4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7" name="AutoShape 4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8" name="AutoShape 4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39" name="AutoShape 4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0" name="AutoShape 5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1" name="AutoShape 5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2" name="AutoShape 5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3" name="AutoShape 5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4" name="AutoShape 5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5" name="AutoShape 5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6" name="AutoShape 5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7" name="AutoShape 5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49" name="AutoShape 5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0" name="AutoShape 6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1" name="AutoShape 6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2" name="AutoShape 6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3" name="AutoShape 6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4" name="AutoShape 6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5" name="AutoShape 6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6" name="AutoShape 6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7" name="AutoShape 6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8" name="AutoShape 6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59" name="AutoShape 6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60" name="AutoShape 7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61" name="AutoShape 7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62" name="AutoShape 7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6" name="AutoShape 22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7" name="AutoShape 23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8" name="AutoShape 24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9" name="AutoShape 22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0" name="AutoShape 23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1" name="AutoShape 24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3" name="AutoShape 22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4" name="AutoShape 23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5" name="AutoShape 24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6" name="AutoShape 22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7" name="AutoShape 23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8" name="AutoShape 24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79" name="AutoShape 22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80" name="AutoShape 23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76200</xdr:rowOff>
    </xdr:to>
    <xdr:sp macro="" textlink="">
      <xdr:nvSpPr>
        <xdr:cNvPr id="81" name="AutoShape 24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3" name="AutoShape 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4" name="AutoShape 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5" name="AutoShape 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6" name="AutoShape 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7" name="AutoShape 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88" name="AutoShape 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89" name="AutoShape 1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0" name="AutoShape 3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1" name="AutoShape 4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2" name="AutoShape 19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3" name="AutoShape 20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4" name="AutoShape 21" descr="pixel_trasparente"/>
        <xdr:cNvSpPr>
          <a:spLocks noChangeAspect="1" noChangeArrowheads="1"/>
        </xdr:cNvSpPr>
      </xdr:nvSpPr>
      <xdr:spPr bwMode="auto">
        <a:xfrm>
          <a:off x="942975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5" name="AutoShape 22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6" name="AutoShape 23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2</xdr:row>
      <xdr:rowOff>76200</xdr:rowOff>
    </xdr:to>
    <xdr:sp macro="" textlink="">
      <xdr:nvSpPr>
        <xdr:cNvPr id="97" name="AutoShape 24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98" name="AutoShape 25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99" name="AutoShape 27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0" name="AutoShape 28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1" name="AutoShape 29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2" name="AutoShape 30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3" name="AutoShape 3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4" name="AutoShape 32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5" name="AutoShape 3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6" name="AutoShape 3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7" name="AutoShape 35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8" name="AutoShape 36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09" name="AutoShape 37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0" name="AutoShape 38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1" name="AutoShape 39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2" name="AutoShape 40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3" name="AutoShape 42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4" name="AutoShape 4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5" name="AutoShape 4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6" name="AutoShape 45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7" name="AutoShape 46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8" name="AutoShape 47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19" name="AutoShape 48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0" name="AutoShape 49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1" name="AutoShape 50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2" name="AutoShape 5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3" name="AutoShape 52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4" name="AutoShape 5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5" name="AutoShape 5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6" name="AutoShape 55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7" name="AutoShape 56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28" name="AutoShape 57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209550</xdr:colOff>
      <xdr:row>1</xdr:row>
      <xdr:rowOff>159810</xdr:rowOff>
    </xdr:from>
    <xdr:to>
      <xdr:col>3</xdr:col>
      <xdr:colOff>111126</xdr:colOff>
      <xdr:row>1</xdr:row>
      <xdr:rowOff>619126</xdr:rowOff>
    </xdr:to>
    <xdr:pic>
      <xdr:nvPicPr>
        <xdr:cNvPr id="129" name="Picture 58" descr="premi il tasto sx del mouse per salvare il logo e inserirlo nei vostri documen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5" y="359835"/>
          <a:ext cx="511176" cy="4593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0" name="AutoShape 59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1" name="AutoShape 60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2" name="AutoShape 6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3" name="AutoShape 62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4" name="AutoShape 63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5" name="AutoShape 64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6" name="AutoShape 65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7" name="AutoShape 66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8" name="AutoShape 67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39" name="AutoShape 68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40" name="AutoShape 69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41" name="AutoShape 70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42" name="AutoShape 71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76200</xdr:rowOff>
    </xdr:to>
    <xdr:sp macro="" textlink="">
      <xdr:nvSpPr>
        <xdr:cNvPr id="143" name="AutoShape 72" descr="pixel_trasparente"/>
        <xdr:cNvSpPr>
          <a:spLocks noChangeAspect="1" noChangeArrowheads="1"/>
        </xdr:cNvSpPr>
      </xdr:nvSpPr>
      <xdr:spPr bwMode="auto">
        <a:xfrm>
          <a:off x="609600" y="10572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321736</xdr:colOff>
      <xdr:row>1</xdr:row>
      <xdr:rowOff>171450</xdr:rowOff>
    </xdr:from>
    <xdr:to>
      <xdr:col>12</xdr:col>
      <xdr:colOff>271992</xdr:colOff>
      <xdr:row>1</xdr:row>
      <xdr:rowOff>654049</xdr:rowOff>
    </xdr:to>
    <xdr:pic>
      <xdr:nvPicPr>
        <xdr:cNvPr id="144" name="Immagine 143" descr="3d_render_of_bowling_b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7736" y="371475"/>
          <a:ext cx="626531" cy="4825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45" name="AutoShape 22" descr="pixel_trasparente"/>
        <xdr:cNvSpPr>
          <a:spLocks noChangeAspect="1" noChangeArrowheads="1"/>
        </xdr:cNvSpPr>
      </xdr:nvSpPr>
      <xdr:spPr bwMode="auto">
        <a:xfrm>
          <a:off x="942975" y="9334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46" name="AutoShape 23" descr="pixel_trasparente"/>
        <xdr:cNvSpPr>
          <a:spLocks noChangeAspect="1" noChangeArrowheads="1"/>
        </xdr:cNvSpPr>
      </xdr:nvSpPr>
      <xdr:spPr bwMode="auto">
        <a:xfrm>
          <a:off x="942975" y="9334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47" name="AutoShape 24" descr="pixel_trasparente"/>
        <xdr:cNvSpPr>
          <a:spLocks noChangeAspect="1" noChangeArrowheads="1"/>
        </xdr:cNvSpPr>
      </xdr:nvSpPr>
      <xdr:spPr bwMode="auto">
        <a:xfrm>
          <a:off x="942975" y="9334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48" name="AutoShape 22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49" name="AutoShape 23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0" name="AutoShape 24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2" name="AutoShape 22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3" name="AutoShape 23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4" name="AutoShape 24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5" name="AutoShape 22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6" name="AutoShape 23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7" name="AutoShape 24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8" name="AutoShape 22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59" name="AutoShape 23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160" name="AutoShape 24" descr="pixel_trasparente"/>
        <xdr:cNvSpPr>
          <a:spLocks noChangeAspect="1" noChangeArrowheads="1"/>
        </xdr:cNvSpPr>
      </xdr:nvSpPr>
      <xdr:spPr bwMode="auto">
        <a:xfrm>
          <a:off x="942975" y="9705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61" name="AutoShape 22" descr="pixel_trasparente"/>
        <xdr:cNvSpPr>
          <a:spLocks noChangeAspect="1" noChangeArrowheads="1"/>
        </xdr:cNvSpPr>
      </xdr:nvSpPr>
      <xdr:spPr bwMode="auto">
        <a:xfrm>
          <a:off x="942975" y="5067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62" name="AutoShape 23" descr="pixel_trasparente"/>
        <xdr:cNvSpPr>
          <a:spLocks noChangeAspect="1" noChangeArrowheads="1"/>
        </xdr:cNvSpPr>
      </xdr:nvSpPr>
      <xdr:spPr bwMode="auto">
        <a:xfrm>
          <a:off x="942975" y="5067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63" name="AutoShape 24" descr="pixel_trasparente"/>
        <xdr:cNvSpPr>
          <a:spLocks noChangeAspect="1" noChangeArrowheads="1"/>
        </xdr:cNvSpPr>
      </xdr:nvSpPr>
      <xdr:spPr bwMode="auto">
        <a:xfrm>
          <a:off x="942975" y="5067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4" name="AutoShape 22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5" name="AutoShape 23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6" name="AutoShape 24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7" name="AutoShape 22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8" name="AutoShape 23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69" name="AutoShape 24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0" name="AutoShape 22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1" name="AutoShape 23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2" name="AutoShape 24" descr="pixel_trasparente"/>
        <xdr:cNvSpPr>
          <a:spLocks noChangeAspect="1" noChangeArrowheads="1"/>
        </xdr:cNvSpPr>
      </xdr:nvSpPr>
      <xdr:spPr bwMode="auto">
        <a:xfrm>
          <a:off x="952500" y="1979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3" name="AutoShape 22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4" name="AutoShape 23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5" name="AutoShape 24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7" name="AutoShape 22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8" name="AutoShape 23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79" name="AutoShape 24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0" name="AutoShape 22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1" name="AutoShape 23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2" name="AutoShape 24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3" name="AutoShape 22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4" name="AutoShape 23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85" name="AutoShape 24" descr="pixel_trasparente"/>
        <xdr:cNvSpPr>
          <a:spLocks noChangeAspect="1" noChangeArrowheads="1"/>
        </xdr:cNvSpPr>
      </xdr:nvSpPr>
      <xdr:spPr bwMode="auto">
        <a:xfrm>
          <a:off x="952500" y="21907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132293</xdr:colOff>
      <xdr:row>29</xdr:row>
      <xdr:rowOff>74085</xdr:rowOff>
    </xdr:from>
    <xdr:to>
      <xdr:col>11</xdr:col>
      <xdr:colOff>523875</xdr:colOff>
      <xdr:row>30</xdr:row>
      <xdr:rowOff>192617</xdr:rowOff>
    </xdr:to>
    <xdr:pic>
      <xdr:nvPicPr>
        <xdr:cNvPr id="186" name="Immagine 185" descr="scudetto-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7968" y="7998885"/>
          <a:ext cx="391582" cy="328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87" name="AutoShape 22" descr="pixel_trasparente"/>
        <xdr:cNvSpPr>
          <a:spLocks noChangeAspect="1" noChangeArrowheads="1"/>
        </xdr:cNvSpPr>
      </xdr:nvSpPr>
      <xdr:spPr bwMode="auto">
        <a:xfrm>
          <a:off x="942975" y="79629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88" name="AutoShape 23" descr="pixel_trasparente"/>
        <xdr:cNvSpPr>
          <a:spLocks noChangeAspect="1" noChangeArrowheads="1"/>
        </xdr:cNvSpPr>
      </xdr:nvSpPr>
      <xdr:spPr bwMode="auto">
        <a:xfrm>
          <a:off x="942975" y="79629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89" name="AutoShape 24" descr="pixel_trasparente"/>
        <xdr:cNvSpPr>
          <a:spLocks noChangeAspect="1" noChangeArrowheads="1"/>
        </xdr:cNvSpPr>
      </xdr:nvSpPr>
      <xdr:spPr bwMode="auto">
        <a:xfrm>
          <a:off x="942975" y="79629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76200</xdr:rowOff>
    </xdr:to>
    <xdr:sp macro="" textlink="">
      <xdr:nvSpPr>
        <xdr:cNvPr id="190" name="AutoShape 22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76200</xdr:rowOff>
    </xdr:to>
    <xdr:sp macro="" textlink="">
      <xdr:nvSpPr>
        <xdr:cNvPr id="191" name="AutoShape 23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76200</xdr:rowOff>
    </xdr:to>
    <xdr:sp macro="" textlink="">
      <xdr:nvSpPr>
        <xdr:cNvPr id="192" name="AutoShape 24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32"/>
  <sheetViews>
    <sheetView tabSelected="1" workbookViewId="0">
      <selection activeCell="P3" sqref="P3"/>
    </sheetView>
  </sheetViews>
  <sheetFormatPr defaultRowHeight="15"/>
  <cols>
    <col min="2" max="2" width="5" customWidth="1"/>
    <col min="4" max="4" width="9.140625" customWidth="1"/>
    <col min="5" max="5" width="3.28515625" customWidth="1"/>
    <col min="6" max="6" width="20.42578125" style="3" bestFit="1" customWidth="1"/>
    <col min="7" max="9" width="5" style="3" customWidth="1"/>
    <col min="10" max="10" width="10.140625" style="3" customWidth="1"/>
    <col min="11" max="11" width="10.140625" style="3" bestFit="1" customWidth="1"/>
    <col min="12" max="15" width="10.140625" style="3" customWidth="1"/>
    <col min="16" max="16" width="10.140625" style="1" bestFit="1" customWidth="1"/>
    <col min="17" max="18" width="8.42578125" style="1" customWidth="1"/>
    <col min="19" max="19" width="9.28515625" style="1" bestFit="1" customWidth="1"/>
    <col min="20" max="21" width="8.5703125" style="1" customWidth="1"/>
    <col min="22" max="22" width="8.28515625" customWidth="1"/>
  </cols>
  <sheetData>
    <row r="1" spans="2:25" ht="15.75" thickBot="1"/>
    <row r="2" spans="2:25" s="2" customFormat="1" ht="67.5" customHeight="1" thickBot="1">
      <c r="B2" s="106" t="s">
        <v>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93"/>
      <c r="O2" s="93"/>
      <c r="P2" s="14"/>
      <c r="Q2" s="14"/>
      <c r="R2" s="14"/>
      <c r="S2" s="14"/>
      <c r="T2" s="14"/>
      <c r="U2" s="14"/>
      <c r="V2" s="14"/>
    </row>
    <row r="3" spans="2:25" ht="12.75" customHeight="1">
      <c r="B3" s="4"/>
      <c r="C3" s="4"/>
      <c r="D3" s="4"/>
      <c r="E3" s="4"/>
      <c r="F3" s="6"/>
      <c r="G3" s="6"/>
      <c r="H3" s="6"/>
      <c r="I3" s="6"/>
      <c r="J3" s="6"/>
      <c r="K3" s="6"/>
      <c r="L3" s="7"/>
      <c r="M3" s="7"/>
      <c r="N3" s="7"/>
      <c r="O3" s="7"/>
      <c r="P3" s="11"/>
      <c r="Q3" s="10"/>
      <c r="R3" s="8"/>
      <c r="S3" s="9"/>
      <c r="T3" s="9"/>
      <c r="U3" s="9"/>
      <c r="V3" s="10"/>
      <c r="W3" s="1"/>
      <c r="X3" s="1"/>
      <c r="Y3" s="1"/>
    </row>
    <row r="4" spans="2:25" ht="19.5" customHeight="1" thickBot="1">
      <c r="B4" s="104" t="s">
        <v>35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92"/>
      <c r="O4" s="91"/>
      <c r="P4" s="5"/>
      <c r="Q4" s="5"/>
      <c r="R4" s="5"/>
      <c r="S4" s="5"/>
      <c r="T4" s="5"/>
      <c r="U4" s="9"/>
      <c r="V4" s="10"/>
      <c r="W4" s="1"/>
      <c r="X4" s="1"/>
      <c r="Y4" s="1"/>
    </row>
    <row r="5" spans="2:25" ht="12" customHeight="1">
      <c r="B5" s="4"/>
      <c r="C5" s="4"/>
      <c r="D5" s="4"/>
      <c r="E5" s="4"/>
      <c r="F5" s="6"/>
      <c r="G5" s="6"/>
      <c r="H5" s="6"/>
      <c r="I5" s="6"/>
      <c r="J5" s="6"/>
      <c r="K5" s="6"/>
      <c r="L5" s="7"/>
      <c r="M5" s="7"/>
      <c r="N5" s="7"/>
      <c r="O5" s="7"/>
      <c r="P5" s="11"/>
      <c r="Q5" s="10"/>
      <c r="R5" s="8"/>
      <c r="S5" s="9"/>
      <c r="T5" s="9"/>
      <c r="U5" s="9"/>
      <c r="V5" s="10"/>
      <c r="W5" s="1"/>
      <c r="X5" s="1"/>
      <c r="Y5" s="1"/>
    </row>
    <row r="6" spans="2:25" ht="16.5" customHeight="1" thickBot="1">
      <c r="B6" s="101" t="s">
        <v>26</v>
      </c>
      <c r="C6" s="102"/>
      <c r="D6" s="102"/>
      <c r="E6" s="103"/>
      <c r="F6" s="6"/>
      <c r="G6" s="6"/>
      <c r="H6" s="6"/>
      <c r="I6" s="6"/>
      <c r="J6" s="6"/>
      <c r="K6" s="6"/>
      <c r="L6" s="7"/>
      <c r="M6" s="7"/>
      <c r="N6" s="7"/>
      <c r="O6" s="7"/>
      <c r="P6" s="11"/>
      <c r="Q6" s="10"/>
      <c r="R6" s="8"/>
      <c r="S6" s="9"/>
      <c r="T6" s="9"/>
      <c r="U6" s="9"/>
      <c r="V6" s="10"/>
      <c r="W6" s="1"/>
      <c r="X6" s="1"/>
      <c r="Y6" s="1"/>
    </row>
    <row r="7" spans="2:25" ht="16.5" thickBot="1">
      <c r="B7" s="18"/>
      <c r="C7" s="18"/>
      <c r="D7" s="18"/>
      <c r="E7" s="18"/>
      <c r="F7" s="18"/>
      <c r="G7" s="18"/>
      <c r="H7" s="18"/>
      <c r="I7" s="18"/>
      <c r="J7" s="19" t="s">
        <v>1</v>
      </c>
      <c r="K7" s="94" t="s">
        <v>4</v>
      </c>
      <c r="L7" s="94" t="s">
        <v>5</v>
      </c>
      <c r="M7" s="30" t="s">
        <v>1</v>
      </c>
      <c r="O7"/>
      <c r="P7"/>
      <c r="Q7"/>
      <c r="R7"/>
      <c r="S7"/>
      <c r="T7"/>
      <c r="U7"/>
    </row>
    <row r="8" spans="2:25" ht="16.5" thickBot="1">
      <c r="B8" s="28" t="s">
        <v>0</v>
      </c>
      <c r="C8" s="98" t="s">
        <v>2</v>
      </c>
      <c r="D8" s="99"/>
      <c r="E8" s="100"/>
      <c r="F8" s="51" t="s">
        <v>31</v>
      </c>
      <c r="G8" s="28" t="s">
        <v>28</v>
      </c>
      <c r="H8" s="76" t="s">
        <v>29</v>
      </c>
      <c r="I8" s="77" t="s">
        <v>30</v>
      </c>
      <c r="J8" s="56" t="s">
        <v>25</v>
      </c>
      <c r="K8" s="95"/>
      <c r="L8" s="95"/>
      <c r="M8" s="38" t="s">
        <v>6</v>
      </c>
      <c r="N8" s="7"/>
      <c r="O8"/>
      <c r="P8"/>
      <c r="Q8"/>
      <c r="R8"/>
      <c r="S8"/>
      <c r="T8"/>
      <c r="U8"/>
    </row>
    <row r="9" spans="2:25" ht="18.75" customHeight="1">
      <c r="B9" s="57">
        <v>1</v>
      </c>
      <c r="C9" s="118" t="s">
        <v>7</v>
      </c>
      <c r="D9" s="119"/>
      <c r="E9" s="120"/>
      <c r="F9" s="75" t="s">
        <v>8</v>
      </c>
      <c r="G9" s="84">
        <v>158</v>
      </c>
      <c r="H9" s="124">
        <v>224</v>
      </c>
      <c r="I9" s="78">
        <v>129</v>
      </c>
      <c r="J9" s="10">
        <f>SUM(G9:I9)</f>
        <v>511</v>
      </c>
      <c r="K9" s="24">
        <v>40</v>
      </c>
      <c r="L9" s="16">
        <v>5</v>
      </c>
      <c r="M9" s="53">
        <f>SUM(J9:K9:L9)</f>
        <v>556</v>
      </c>
      <c r="N9" s="21"/>
      <c r="O9" s="25"/>
      <c r="P9" s="12"/>
      <c r="Q9"/>
      <c r="R9" s="10"/>
      <c r="S9" s="17"/>
      <c r="T9"/>
      <c r="U9"/>
    </row>
    <row r="10" spans="2:25" ht="18.75" customHeight="1">
      <c r="B10" s="58">
        <v>2</v>
      </c>
      <c r="C10" s="109" t="s">
        <v>7</v>
      </c>
      <c r="D10" s="110"/>
      <c r="E10" s="111"/>
      <c r="F10" s="63" t="s">
        <v>10</v>
      </c>
      <c r="G10" s="85">
        <v>158</v>
      </c>
      <c r="H10" s="70">
        <v>144</v>
      </c>
      <c r="I10" s="79">
        <v>169</v>
      </c>
      <c r="J10" s="69">
        <f>SUM(G10:I10)</f>
        <v>471</v>
      </c>
      <c r="K10" s="24">
        <v>40</v>
      </c>
      <c r="L10" s="16">
        <v>0</v>
      </c>
      <c r="M10" s="32">
        <f>SUM(J10:K10:L10)</f>
        <v>511</v>
      </c>
      <c r="N10" s="20"/>
      <c r="O10" s="25"/>
      <c r="P10" s="12"/>
      <c r="Q10"/>
      <c r="R10" s="10"/>
      <c r="S10" s="17"/>
      <c r="T10"/>
      <c r="U10"/>
    </row>
    <row r="11" spans="2:25" ht="18.75" customHeight="1">
      <c r="B11" s="59">
        <v>3</v>
      </c>
      <c r="C11" s="112" t="s">
        <v>7</v>
      </c>
      <c r="D11" s="113"/>
      <c r="E11" s="114"/>
      <c r="F11" s="64" t="s">
        <v>9</v>
      </c>
      <c r="G11" s="85">
        <v>170</v>
      </c>
      <c r="H11" s="70">
        <v>103</v>
      </c>
      <c r="I11" s="79">
        <v>145</v>
      </c>
      <c r="J11" s="69">
        <f>SUM(G11:I11)</f>
        <v>418</v>
      </c>
      <c r="K11" s="26">
        <v>40</v>
      </c>
      <c r="L11" s="27">
        <v>0</v>
      </c>
      <c r="M11" s="32">
        <f>SUM(J11:K11:L11)</f>
        <v>458</v>
      </c>
      <c r="N11" s="25"/>
      <c r="O11" s="12"/>
      <c r="P11"/>
      <c r="Q11" s="10"/>
      <c r="R11" s="17"/>
      <c r="S11"/>
      <c r="T11"/>
      <c r="U11"/>
    </row>
    <row r="12" spans="2:25" ht="18.75" customHeight="1" thickBot="1">
      <c r="B12" s="60">
        <v>4</v>
      </c>
      <c r="C12" s="115" t="s">
        <v>7</v>
      </c>
      <c r="D12" s="116"/>
      <c r="E12" s="117"/>
      <c r="F12" s="65" t="s">
        <v>11</v>
      </c>
      <c r="G12" s="86">
        <v>141</v>
      </c>
      <c r="H12" s="80">
        <v>136</v>
      </c>
      <c r="I12" s="81">
        <v>99</v>
      </c>
      <c r="J12" s="90">
        <f>SUM(G12:I12)</f>
        <v>376</v>
      </c>
      <c r="K12" s="23">
        <v>0</v>
      </c>
      <c r="L12" s="15">
        <v>0</v>
      </c>
      <c r="M12" s="33">
        <f>SUM(J12:K12:L12)</f>
        <v>376</v>
      </c>
      <c r="N12" s="25"/>
      <c r="O12" s="12"/>
      <c r="P12"/>
      <c r="Q12" s="10"/>
      <c r="R12" s="18"/>
      <c r="S12"/>
      <c r="T12"/>
      <c r="U12"/>
    </row>
    <row r="13" spans="2:25" ht="16.5" customHeight="1">
      <c r="O13" s="1"/>
      <c r="U13"/>
    </row>
    <row r="14" spans="2:25" ht="16.5" customHeight="1" thickBot="1">
      <c r="B14" s="101" t="s">
        <v>27</v>
      </c>
      <c r="C14" s="102"/>
      <c r="D14" s="102"/>
      <c r="E14" s="103"/>
      <c r="F14" s="6"/>
      <c r="G14" s="6"/>
      <c r="H14" s="6"/>
      <c r="I14" s="6"/>
      <c r="J14" s="6"/>
      <c r="K14" s="6"/>
      <c r="L14" s="7"/>
      <c r="M14" s="7"/>
      <c r="N14" s="7"/>
      <c r="O14" s="11"/>
      <c r="P14" s="10"/>
      <c r="Q14" s="8"/>
      <c r="R14" s="9"/>
      <c r="S14" s="9"/>
      <c r="T14" s="9"/>
      <c r="U14" s="10"/>
      <c r="V14" s="1"/>
      <c r="W14" s="1"/>
      <c r="X14" s="1"/>
    </row>
    <row r="15" spans="2:25" ht="16.5" thickBot="1">
      <c r="B15" s="18"/>
      <c r="C15" s="18"/>
      <c r="D15" s="18"/>
      <c r="E15" s="18"/>
      <c r="F15" s="18"/>
      <c r="G15" s="18"/>
      <c r="H15" s="18"/>
      <c r="I15" s="18"/>
      <c r="J15" s="19" t="s">
        <v>1</v>
      </c>
      <c r="K15" s="94" t="s">
        <v>4</v>
      </c>
      <c r="L15" s="96" t="s">
        <v>5</v>
      </c>
      <c r="M15" s="30" t="s">
        <v>1</v>
      </c>
      <c r="O15"/>
      <c r="P15"/>
      <c r="Q15"/>
      <c r="R15"/>
      <c r="S15"/>
      <c r="T15"/>
      <c r="U15"/>
    </row>
    <row r="16" spans="2:25" ht="16.5" thickBot="1">
      <c r="B16" s="28" t="s">
        <v>0</v>
      </c>
      <c r="C16" s="51" t="s">
        <v>32</v>
      </c>
      <c r="D16" s="52"/>
      <c r="E16" s="88"/>
      <c r="F16" s="51" t="s">
        <v>31</v>
      </c>
      <c r="G16" s="28" t="s">
        <v>28</v>
      </c>
      <c r="H16" s="76" t="s">
        <v>29</v>
      </c>
      <c r="I16" s="77" t="s">
        <v>30</v>
      </c>
      <c r="J16" s="56" t="s">
        <v>25</v>
      </c>
      <c r="K16" s="95"/>
      <c r="L16" s="97"/>
      <c r="M16" s="38" t="s">
        <v>6</v>
      </c>
      <c r="O16"/>
      <c r="P16"/>
      <c r="Q16"/>
      <c r="R16"/>
      <c r="S16"/>
      <c r="T16"/>
      <c r="U16"/>
    </row>
    <row r="17" spans="2:21" ht="18.75" customHeight="1">
      <c r="B17" s="57">
        <v>1</v>
      </c>
      <c r="C17" s="118" t="s">
        <v>13</v>
      </c>
      <c r="D17" s="119"/>
      <c r="E17" s="120"/>
      <c r="F17" s="75" t="s">
        <v>14</v>
      </c>
      <c r="G17" s="84">
        <v>167</v>
      </c>
      <c r="H17" s="124">
        <v>226</v>
      </c>
      <c r="I17" s="125">
        <v>207</v>
      </c>
      <c r="J17" s="10">
        <f>SUM(G17:I17)</f>
        <v>600</v>
      </c>
      <c r="K17" s="13">
        <v>40</v>
      </c>
      <c r="L17" s="29">
        <v>10</v>
      </c>
      <c r="M17" s="31">
        <f>SUM(J17:K17:L17)</f>
        <v>650</v>
      </c>
      <c r="O17" s="25"/>
      <c r="P17" s="12"/>
      <c r="Q17"/>
      <c r="R17" s="10"/>
      <c r="S17" s="17"/>
      <c r="T17"/>
      <c r="U17"/>
    </row>
    <row r="18" spans="2:21" ht="18.75" customHeight="1">
      <c r="B18" s="58">
        <v>2</v>
      </c>
      <c r="C18" s="109" t="s">
        <v>15</v>
      </c>
      <c r="D18" s="110"/>
      <c r="E18" s="111"/>
      <c r="F18" s="64" t="s">
        <v>16</v>
      </c>
      <c r="G18" s="85">
        <v>172</v>
      </c>
      <c r="H18" s="126">
        <v>202</v>
      </c>
      <c r="I18" s="79">
        <v>166</v>
      </c>
      <c r="J18" s="69">
        <f>SUM(G18:I18)</f>
        <v>540</v>
      </c>
      <c r="K18" s="24">
        <v>40</v>
      </c>
      <c r="L18" s="16">
        <v>5</v>
      </c>
      <c r="M18" s="32">
        <f>SUM(J18:K18:L18)</f>
        <v>585</v>
      </c>
      <c r="O18" s="25"/>
      <c r="P18" s="12"/>
      <c r="Q18"/>
      <c r="R18" s="10"/>
      <c r="S18" s="17"/>
      <c r="T18"/>
      <c r="U18"/>
    </row>
    <row r="19" spans="2:21" ht="18.75" customHeight="1">
      <c r="B19" s="59">
        <v>3</v>
      </c>
      <c r="C19" s="112" t="s">
        <v>13</v>
      </c>
      <c r="D19" s="113"/>
      <c r="E19" s="114"/>
      <c r="F19" s="63" t="s">
        <v>12</v>
      </c>
      <c r="G19" s="85">
        <v>154</v>
      </c>
      <c r="H19" s="70">
        <v>180</v>
      </c>
      <c r="I19" s="79">
        <v>194</v>
      </c>
      <c r="J19" s="69">
        <f>SUM(G19:I19)</f>
        <v>528</v>
      </c>
      <c r="K19" s="26">
        <v>40</v>
      </c>
      <c r="L19" s="27">
        <v>0</v>
      </c>
      <c r="M19" s="32">
        <f>SUM(J19:K19:L19)</f>
        <v>568</v>
      </c>
      <c r="O19" s="25"/>
      <c r="P19" s="12"/>
      <c r="Q19"/>
      <c r="R19" s="10"/>
      <c r="S19" s="17"/>
      <c r="T19"/>
      <c r="U19"/>
    </row>
    <row r="20" spans="2:21" ht="18.75" customHeight="1" thickBot="1">
      <c r="B20" s="60">
        <v>4</v>
      </c>
      <c r="C20" s="115" t="s">
        <v>7</v>
      </c>
      <c r="D20" s="116"/>
      <c r="E20" s="117"/>
      <c r="F20" s="66" t="s">
        <v>17</v>
      </c>
      <c r="G20" s="87">
        <v>140</v>
      </c>
      <c r="H20" s="82">
        <v>151</v>
      </c>
      <c r="I20" s="83">
        <v>157</v>
      </c>
      <c r="J20" s="90">
        <f>SUM(G20:I20)</f>
        <v>448</v>
      </c>
      <c r="K20" s="23">
        <v>0</v>
      </c>
      <c r="L20" s="15">
        <v>0</v>
      </c>
      <c r="M20" s="33">
        <f>SUM(J20:K20:L20)</f>
        <v>448</v>
      </c>
      <c r="O20" s="25"/>
      <c r="P20" s="12"/>
      <c r="Q20"/>
      <c r="R20" s="10"/>
      <c r="S20" s="18"/>
      <c r="T20"/>
      <c r="U20"/>
    </row>
    <row r="22" spans="2:21" ht="16.5" thickBot="1">
      <c r="B22" s="101" t="s">
        <v>33</v>
      </c>
      <c r="C22" s="102"/>
      <c r="D22" s="102"/>
      <c r="E22" s="102"/>
      <c r="F22" s="103"/>
      <c r="G22" s="20"/>
      <c r="H22" s="20"/>
      <c r="I22" s="20"/>
      <c r="J22" s="20"/>
      <c r="K22" s="20"/>
      <c r="L22" s="20"/>
      <c r="M22" s="20"/>
      <c r="N22" s="20"/>
      <c r="O22" s="1"/>
      <c r="P22" s="12"/>
      <c r="T22"/>
      <c r="U22"/>
    </row>
    <row r="23" spans="2:21" ht="16.5" thickBot="1">
      <c r="B23" s="18"/>
      <c r="C23" s="18"/>
      <c r="D23" s="18"/>
      <c r="E23" s="18"/>
      <c r="F23" s="18"/>
      <c r="G23" s="18"/>
      <c r="H23" s="18"/>
      <c r="I23" s="18"/>
      <c r="J23" s="54" t="s">
        <v>1</v>
      </c>
      <c r="K23" s="39" t="s">
        <v>18</v>
      </c>
      <c r="L23" s="18"/>
      <c r="O23" s="1"/>
      <c r="P23"/>
      <c r="Q23"/>
      <c r="R23"/>
      <c r="S23"/>
      <c r="T23"/>
      <c r="U23"/>
    </row>
    <row r="24" spans="2:21" ht="16.5" thickBot="1">
      <c r="B24" s="28" t="s">
        <v>0</v>
      </c>
      <c r="C24" s="51" t="s">
        <v>32</v>
      </c>
      <c r="D24" s="52"/>
      <c r="E24" s="88"/>
      <c r="F24" s="51" t="s">
        <v>31</v>
      </c>
      <c r="G24" s="52"/>
      <c r="H24" s="28" t="s">
        <v>28</v>
      </c>
      <c r="I24" s="77" t="s">
        <v>29</v>
      </c>
      <c r="J24" s="55" t="s">
        <v>25</v>
      </c>
      <c r="K24" s="38" t="s">
        <v>19</v>
      </c>
      <c r="L24" s="89"/>
      <c r="O24" s="1"/>
      <c r="P24"/>
      <c r="Q24"/>
      <c r="R24"/>
      <c r="S24"/>
      <c r="T24"/>
      <c r="U24"/>
    </row>
    <row r="25" spans="2:21" ht="18.75">
      <c r="B25" s="46">
        <v>2</v>
      </c>
      <c r="C25" s="121" t="s">
        <v>21</v>
      </c>
      <c r="D25" s="122"/>
      <c r="E25" s="123"/>
      <c r="F25" s="71" t="s">
        <v>16</v>
      </c>
      <c r="G25" s="72"/>
      <c r="H25" s="47">
        <v>158</v>
      </c>
      <c r="I25" s="48">
        <v>170</v>
      </c>
      <c r="J25" s="49">
        <f>SUM(H25:I25)</f>
        <v>328</v>
      </c>
      <c r="K25" s="50">
        <f>J25/2</f>
        <v>164</v>
      </c>
      <c r="L25" s="34" t="s">
        <v>20</v>
      </c>
      <c r="P25"/>
      <c r="Q25"/>
      <c r="R25"/>
      <c r="S25"/>
      <c r="T25"/>
      <c r="U25"/>
    </row>
    <row r="26" spans="2:21" ht="19.5" thickBot="1">
      <c r="B26" s="35">
        <v>2</v>
      </c>
      <c r="C26" s="115" t="s">
        <v>7</v>
      </c>
      <c r="D26" s="116"/>
      <c r="E26" s="117"/>
      <c r="F26" s="73" t="s">
        <v>24</v>
      </c>
      <c r="G26" s="68"/>
      <c r="H26" s="36">
        <v>131</v>
      </c>
      <c r="I26" s="37">
        <v>156</v>
      </c>
      <c r="J26" s="44">
        <f>SUM(H26:I26)</f>
        <v>287</v>
      </c>
      <c r="K26" s="40">
        <f>J26/2</f>
        <v>143.5</v>
      </c>
      <c r="L26" s="34" t="s">
        <v>22</v>
      </c>
      <c r="P26"/>
      <c r="Q26"/>
      <c r="R26"/>
      <c r="S26"/>
      <c r="T26"/>
      <c r="U26"/>
    </row>
    <row r="27" spans="2:21" ht="12.75" customHeight="1">
      <c r="N27" s="1"/>
      <c r="O27" s="1"/>
      <c r="P27"/>
      <c r="Q27"/>
      <c r="R27"/>
      <c r="S27"/>
      <c r="T27"/>
      <c r="U27"/>
    </row>
    <row r="28" spans="2:21" ht="16.5" thickBot="1">
      <c r="B28" s="101" t="s">
        <v>34</v>
      </c>
      <c r="C28" s="102"/>
      <c r="D28" s="102"/>
      <c r="E28" s="102"/>
      <c r="F28" s="103"/>
      <c r="G28" s="20"/>
      <c r="H28" s="20"/>
      <c r="I28" s="20"/>
      <c r="J28" s="20"/>
      <c r="K28" s="20"/>
      <c r="L28" s="20"/>
      <c r="M28" s="20"/>
      <c r="N28" s="12"/>
      <c r="O28" s="1"/>
      <c r="P28"/>
      <c r="Q28"/>
      <c r="R28"/>
      <c r="S28"/>
      <c r="T28"/>
      <c r="U28"/>
    </row>
    <row r="29" spans="2:21" ht="16.5" thickBot="1">
      <c r="B29" s="18"/>
      <c r="C29" s="18"/>
      <c r="D29" s="18"/>
      <c r="E29" s="18"/>
      <c r="F29" s="18"/>
      <c r="G29" s="18"/>
      <c r="H29" s="18"/>
      <c r="I29" s="18"/>
      <c r="J29" s="54" t="s">
        <v>1</v>
      </c>
      <c r="K29" s="39" t="s">
        <v>18</v>
      </c>
      <c r="L29" s="18"/>
      <c r="O29" s="1"/>
      <c r="P29"/>
      <c r="Q29"/>
      <c r="R29"/>
      <c r="S29"/>
      <c r="T29"/>
      <c r="U29"/>
    </row>
    <row r="30" spans="2:21" ht="16.5" thickBot="1">
      <c r="B30" s="28" t="s">
        <v>0</v>
      </c>
      <c r="C30" s="51" t="s">
        <v>32</v>
      </c>
      <c r="D30" s="52"/>
      <c r="E30" s="88"/>
      <c r="F30" s="51" t="s">
        <v>31</v>
      </c>
      <c r="G30" s="52"/>
      <c r="H30" s="28" t="s">
        <v>28</v>
      </c>
      <c r="I30" s="77" t="s">
        <v>29</v>
      </c>
      <c r="J30" s="55" t="s">
        <v>25</v>
      </c>
      <c r="K30" s="38" t="s">
        <v>19</v>
      </c>
      <c r="L30" s="1"/>
      <c r="P30" s="42"/>
      <c r="Q30"/>
      <c r="R30"/>
      <c r="S30"/>
      <c r="T30"/>
      <c r="U30"/>
    </row>
    <row r="31" spans="2:21" ht="18.75">
      <c r="B31" s="22">
        <v>1</v>
      </c>
      <c r="C31" s="121" t="s">
        <v>13</v>
      </c>
      <c r="D31" s="122"/>
      <c r="E31" s="123"/>
      <c r="F31" s="61" t="s">
        <v>14</v>
      </c>
      <c r="G31" s="62"/>
      <c r="H31" s="47">
        <v>190</v>
      </c>
      <c r="I31" s="48">
        <v>183</v>
      </c>
      <c r="J31" s="49">
        <f>SUM(H31:I31)</f>
        <v>373</v>
      </c>
      <c r="K31" s="50">
        <f>J31/2</f>
        <v>186.5</v>
      </c>
      <c r="L31" s="43"/>
      <c r="P31" s="42"/>
      <c r="Q31"/>
      <c r="R31"/>
      <c r="S31"/>
      <c r="T31"/>
      <c r="U31"/>
    </row>
    <row r="32" spans="2:21" ht="19.5" thickBot="1">
      <c r="B32" s="35">
        <v>1</v>
      </c>
      <c r="C32" s="115" t="s">
        <v>7</v>
      </c>
      <c r="D32" s="116"/>
      <c r="E32" s="117"/>
      <c r="F32" s="74" t="s">
        <v>8</v>
      </c>
      <c r="G32" s="67"/>
      <c r="H32" s="36">
        <v>143</v>
      </c>
      <c r="I32" s="37">
        <v>169</v>
      </c>
      <c r="J32" s="45">
        <f>SUM(H32:I32)</f>
        <v>312</v>
      </c>
      <c r="K32" s="41">
        <f>J32/2</f>
        <v>156</v>
      </c>
      <c r="L32" s="34" t="s">
        <v>23</v>
      </c>
      <c r="P32"/>
      <c r="Q32"/>
      <c r="R32"/>
      <c r="S32"/>
      <c r="T32"/>
      <c r="U32"/>
    </row>
  </sheetData>
  <sortState ref="C21:S24">
    <sortCondition descending="1" ref="K21:K24"/>
  </sortState>
  <mergeCells count="23">
    <mergeCell ref="C31:E31"/>
    <mergeCell ref="C32:E32"/>
    <mergeCell ref="C19:E19"/>
    <mergeCell ref="C20:E20"/>
    <mergeCell ref="B22:F22"/>
    <mergeCell ref="B28:F28"/>
    <mergeCell ref="C9:E9"/>
    <mergeCell ref="C10:E10"/>
    <mergeCell ref="C11:E11"/>
    <mergeCell ref="C12:E12"/>
    <mergeCell ref="C17:E17"/>
    <mergeCell ref="C25:E25"/>
    <mergeCell ref="C26:E26"/>
    <mergeCell ref="B6:E6"/>
    <mergeCell ref="B4:M4"/>
    <mergeCell ref="B2:M2"/>
    <mergeCell ref="B14:E14"/>
    <mergeCell ref="C18:E18"/>
    <mergeCell ref="K15:K16"/>
    <mergeCell ref="L15:L16"/>
    <mergeCell ref="K7:K8"/>
    <mergeCell ref="L7:L8"/>
    <mergeCell ref="C8:E8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Semifinale-Finale Ranking Femm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Salvatore</cp:lastModifiedBy>
  <dcterms:created xsi:type="dcterms:W3CDTF">2015-09-10T15:05:41Z</dcterms:created>
  <dcterms:modified xsi:type="dcterms:W3CDTF">2016-06-30T19:57:36Z</dcterms:modified>
</cp:coreProperties>
</file>